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ovameasuring-my.sharepoint.com/personal/zvi-n_novami_com/Documents/פרטי/נדיבי ייעוץ כלכלי/כתיבה/"/>
    </mc:Choice>
  </mc:AlternateContent>
  <xr:revisionPtr revIDLastSave="0" documentId="8_{85714541-125C-4052-8493-B181F974EB2C}" xr6:coauthVersionLast="47" xr6:coauthVersionMax="47" xr10:uidLastSave="{00000000-0000-0000-0000-000000000000}"/>
  <bookViews>
    <workbookView xWindow="-30828" yWindow="-5784" windowWidth="30936" windowHeight="16776" tabRatio="500" xr2:uid="{00000000-000D-0000-FFFF-FFFF00000000}"/>
  </bookViews>
  <sheets>
    <sheet name="תכנון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3" i="1" l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D38" i="1"/>
  <c r="C38" i="1"/>
  <c r="D37" i="1"/>
  <c r="C37" i="1"/>
  <c r="D36" i="1"/>
  <c r="C36" i="1"/>
  <c r="E37" i="1" l="1"/>
  <c r="F37" i="1" s="1"/>
  <c r="E38" i="1"/>
  <c r="F38" i="1" s="1"/>
  <c r="E36" i="1"/>
  <c r="F36" i="1" s="1"/>
  <c r="F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44" authorId="0" shapeId="0" xr:uid="{00000000-0006-0000-0000-000001000000}">
      <text>
        <r>
          <rPr>
            <sz val="10"/>
            <rFont val="FreeSans"/>
            <family val="2"/>
          </rPr>
          <t>הסכום מניח שאתם חוסכים לכל האירועים במקביל, ולכן זהו סך ההפרשה החודשית הכוללת הנדרשת מכם, ללא קשר לתאריכי הסיום השונים של כל אירוע</t>
        </r>
        <r>
          <rPr>
            <sz val="10"/>
            <rFont val="Arial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<sst xmlns="http://schemas.openxmlformats.org/spreadsheetml/2006/main" count="31" uniqueCount="25">
  <si>
    <t>תכנון תקציב לתקופות מיוחדות (חגים, חופשות ואירועים)</t>
  </si>
  <si>
    <t>מלאו את פרטי ההוצאות בטבלה הראשונה, ואת מספר החודשים לכל אירוע בטבלה השנייה — הקובץ יחשב לבד כמה צריך לחסוך בכל חודש.</t>
  </si>
  <si>
    <t>טבלה 1: פירוט הוצאות לפי אירוע וקטגוריה</t>
  </si>
  <si>
    <t>אירוע / תקופה</t>
  </si>
  <si>
    <t>קטגוריית הוצאה</t>
  </si>
  <si>
    <t>סכום מתוכנן (₪)</t>
  </si>
  <si>
    <t>כבר נחסך (₪)</t>
  </si>
  <si>
    <t>פסח</t>
  </si>
  <si>
    <t>מזון וקניות לחג</t>
  </si>
  <si>
    <t>מתנות</t>
  </si>
  <si>
    <t>חופשת קיץ</t>
  </si>
  <si>
    <t>טיסות</t>
  </si>
  <si>
    <t>לינה</t>
  </si>
  <si>
    <t>ראש השנה</t>
  </si>
  <si>
    <t>ארוחות חג ואירוח</t>
  </si>
  <si>
    <t>מקרא: תאים בכתב כחול = להזנה ידנית. שם ה'אירוע' בעמודה א' חייב להיות זהה בכל השורות של אותו אירוע (למשל תמיד 'פסח'), כדי שהסיכום למטה יתאים אותו נכון.</t>
  </si>
  <si>
    <t>טבלה 2: סיכום וחישוב חיסכון חודשי לפי אירוע</t>
  </si>
  <si>
    <t>מס' חודשים עד האירוע</t>
  </si>
  <si>
    <t>סה"כ מתוכנן (₪)</t>
  </si>
  <si>
    <t>סה"כ כבר נחסך (₪)</t>
  </si>
  <si>
    <t>יתרה לחיסכון (₪)</t>
  </si>
  <si>
    <t>חיסכון חודשי נדרש (₪)</t>
  </si>
  <si>
    <t>סה"כ חיסכון חודשי נדרש (כל האירועים יחד)</t>
  </si>
  <si>
    <t>מקרא: תא צהוב = מספר החודשים שנותרו עד האירוע — יש להזין ידנית. שאר התאים בטבלה זו מחושבים אוטומטית מטבלה 1. אם אירוע לא בשימוש, השאירו את השורה ריקה.</t>
  </si>
  <si>
    <t>הערה: החישוב מניח חלוקה שווה של הסכום החודשי לאורך כל התקופה שנותרה, ואינו כולל ריבית/תשואה על החיסכון.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</si>
</sst>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₪&quot;;\(#,##0&quot; ₪)&quot;"/>
  </numFmts>
  <fonts count="10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9"/>
      <color rgb="FF808080"/>
      <name val="Arial"/>
      <charset val="1"/>
    </font>
    <font>
      <b/>
      <sz val="12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0000FF"/>
      <name val="Arial"/>
      <charset val="1"/>
    </font>
    <font>
      <sz val="11"/>
      <color rgb="FF000000"/>
      <name val="Arial"/>
      <charset val="1"/>
    </font>
    <font>
      <b/>
      <sz val="11"/>
      <color rgb="FF000000"/>
      <name val="Arial"/>
      <charset val="1"/>
    </font>
    <font>
      <sz val="10"/>
      <name val="FreeSans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4472C4"/>
      </patternFill>
    </fill>
    <fill>
      <patternFill patternType="solid">
        <fgColor rgb="FF4472C4"/>
        <bgColor rgb="FF2E75B6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7" fillId="5" borderId="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7" fillId="5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2E75B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2</xdr:row>
      <xdr:rowOff>133350</xdr:rowOff>
    </xdr:from>
    <xdr:to>
      <xdr:col>6</xdr:col>
      <xdr:colOff>533400</xdr:colOff>
      <xdr:row>16</xdr:row>
      <xdr:rowOff>182725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4DC373-1CA1-0534-EF3A-240F8B46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495400" y="685800"/>
          <a:ext cx="2857500" cy="292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rightToLeft="1" tabSelected="1" zoomScaleNormal="100" workbookViewId="0">
      <selection activeCell="B16" sqref="B16"/>
    </sheetView>
  </sheetViews>
  <sheetFormatPr defaultColWidth="8.6328125" defaultRowHeight="14.5"/>
  <cols>
    <col min="1" max="1" width="22" customWidth="1"/>
    <col min="2" max="2" width="24" customWidth="1"/>
    <col min="3" max="5" width="20" customWidth="1"/>
    <col min="6" max="6" width="24" customWidth="1"/>
  </cols>
  <sheetData>
    <row r="1" spans="1:6" ht="25.5" customHeight="1">
      <c r="A1" s="4" t="s">
        <v>0</v>
      </c>
      <c r="B1" s="4"/>
      <c r="C1" s="4"/>
      <c r="D1" s="4"/>
      <c r="E1" s="4"/>
      <c r="F1" s="4"/>
    </row>
    <row r="2" spans="1:6" ht="18" customHeight="1">
      <c r="A2" s="3" t="s">
        <v>1</v>
      </c>
      <c r="B2" s="3"/>
      <c r="C2" s="3"/>
      <c r="D2" s="3"/>
      <c r="E2" s="3"/>
      <c r="F2" s="3"/>
    </row>
    <row r="4" spans="1:6" ht="19.5" customHeight="1">
      <c r="A4" s="2" t="s">
        <v>2</v>
      </c>
      <c r="B4" s="2"/>
      <c r="C4" s="2"/>
      <c r="D4" s="2"/>
    </row>
    <row r="5" spans="1:6" ht="27.75" customHeight="1">
      <c r="A5" s="5" t="s">
        <v>3</v>
      </c>
      <c r="B5" s="5" t="s">
        <v>4</v>
      </c>
      <c r="C5" s="5" t="s">
        <v>5</v>
      </c>
      <c r="D5" s="5" t="s">
        <v>6</v>
      </c>
    </row>
    <row r="6" spans="1:6">
      <c r="A6" s="6" t="s">
        <v>7</v>
      </c>
      <c r="B6" s="6" t="s">
        <v>8</v>
      </c>
      <c r="C6" s="7">
        <v>3000</v>
      </c>
      <c r="D6" s="7">
        <v>500</v>
      </c>
    </row>
    <row r="7" spans="1:6">
      <c r="A7" s="6" t="s">
        <v>7</v>
      </c>
      <c r="B7" s="6" t="s">
        <v>9</v>
      </c>
      <c r="C7" s="7">
        <v>1000</v>
      </c>
      <c r="D7" s="7">
        <v>0</v>
      </c>
    </row>
    <row r="8" spans="1:6">
      <c r="A8" s="6" t="s">
        <v>10</v>
      </c>
      <c r="B8" s="6" t="s">
        <v>11</v>
      </c>
      <c r="C8" s="7">
        <v>8000</v>
      </c>
      <c r="D8" s="7">
        <v>2000</v>
      </c>
    </row>
    <row r="9" spans="1:6">
      <c r="A9" s="6" t="s">
        <v>10</v>
      </c>
      <c r="B9" s="6" t="s">
        <v>12</v>
      </c>
      <c r="C9" s="7">
        <v>5000</v>
      </c>
      <c r="D9" s="7">
        <v>0</v>
      </c>
    </row>
    <row r="10" spans="1:6">
      <c r="A10" s="6" t="s">
        <v>13</v>
      </c>
      <c r="B10" s="6" t="s">
        <v>14</v>
      </c>
      <c r="C10" s="7">
        <v>2500</v>
      </c>
      <c r="D10" s="7">
        <v>0</v>
      </c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4">
      <c r="A17" s="6"/>
      <c r="B17" s="6"/>
      <c r="C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2" spans="1:4" ht="22.4" customHeight="1">
      <c r="A32" s="3" t="s">
        <v>15</v>
      </c>
      <c r="B32" s="3"/>
      <c r="C32" s="3"/>
      <c r="D32" s="3"/>
    </row>
    <row r="34" spans="1:6" ht="19.5" customHeight="1">
      <c r="A34" s="2" t="s">
        <v>16</v>
      </c>
      <c r="B34" s="2"/>
      <c r="C34" s="2"/>
      <c r="D34" s="2"/>
      <c r="E34" s="2"/>
      <c r="F34" s="2"/>
    </row>
    <row r="35" spans="1:6" ht="30" customHeight="1">
      <c r="A35" s="5" t="s">
        <v>3</v>
      </c>
      <c r="B35" s="5" t="s">
        <v>17</v>
      </c>
      <c r="C35" s="5" t="s">
        <v>18</v>
      </c>
      <c r="D35" s="5" t="s">
        <v>19</v>
      </c>
      <c r="E35" s="5" t="s">
        <v>20</v>
      </c>
      <c r="F35" s="5" t="s">
        <v>21</v>
      </c>
    </row>
    <row r="36" spans="1:6">
      <c r="A36" s="6" t="s">
        <v>7</v>
      </c>
      <c r="B36" s="8">
        <v>5</v>
      </c>
      <c r="C36" s="9">
        <f t="shared" ref="C36:C43" si="0">IF($A36="","",SUMIF($A$6:$A$30,$A36,$C$6:$C$30))</f>
        <v>4000</v>
      </c>
      <c r="D36" s="9">
        <f t="shared" ref="D36:D43" si="1">IF($A36="","",SUMIF($A$6:$A$30,$A36,$D$6:$D$30))</f>
        <v>500</v>
      </c>
      <c r="E36" s="9">
        <f t="shared" ref="E36:E43" si="2">IF($A36="","",C36-D36)</f>
        <v>3500</v>
      </c>
      <c r="F36" s="9">
        <f t="shared" ref="F36:F43" si="3">IF(OR($A36="",$B36="",$B36=0),"",E36/$B36)</f>
        <v>700</v>
      </c>
    </row>
    <row r="37" spans="1:6">
      <c r="A37" s="6" t="s">
        <v>10</v>
      </c>
      <c r="B37" s="8">
        <v>9</v>
      </c>
      <c r="C37" s="9">
        <f t="shared" si="0"/>
        <v>13000</v>
      </c>
      <c r="D37" s="9">
        <f t="shared" si="1"/>
        <v>2000</v>
      </c>
      <c r="E37" s="9">
        <f t="shared" si="2"/>
        <v>11000</v>
      </c>
      <c r="F37" s="9">
        <f t="shared" si="3"/>
        <v>1222.2222222222222</v>
      </c>
    </row>
    <row r="38" spans="1:6">
      <c r="A38" s="6" t="s">
        <v>13</v>
      </c>
      <c r="B38" s="8">
        <v>11</v>
      </c>
      <c r="C38" s="9">
        <f t="shared" si="0"/>
        <v>2500</v>
      </c>
      <c r="D38" s="9">
        <f t="shared" si="1"/>
        <v>0</v>
      </c>
      <c r="E38" s="9">
        <f t="shared" si="2"/>
        <v>2500</v>
      </c>
      <c r="F38" s="9">
        <f t="shared" si="3"/>
        <v>227.27272727272728</v>
      </c>
    </row>
    <row r="39" spans="1:6">
      <c r="A39" s="6"/>
      <c r="B39" s="8"/>
      <c r="C39" s="9" t="str">
        <f t="shared" si="0"/>
        <v/>
      </c>
      <c r="D39" s="9" t="str">
        <f t="shared" si="1"/>
        <v/>
      </c>
      <c r="E39" s="9" t="str">
        <f t="shared" si="2"/>
        <v/>
      </c>
      <c r="F39" s="9" t="str">
        <f t="shared" si="3"/>
        <v/>
      </c>
    </row>
    <row r="40" spans="1:6">
      <c r="A40" s="6"/>
      <c r="B40" s="8"/>
      <c r="C40" s="9" t="str">
        <f t="shared" si="0"/>
        <v/>
      </c>
      <c r="D40" s="9" t="str">
        <f t="shared" si="1"/>
        <v/>
      </c>
      <c r="E40" s="9" t="str">
        <f t="shared" si="2"/>
        <v/>
      </c>
      <c r="F40" s="9" t="str">
        <f t="shared" si="3"/>
        <v/>
      </c>
    </row>
    <row r="41" spans="1:6">
      <c r="A41" s="6"/>
      <c r="B41" s="8"/>
      <c r="C41" s="9" t="str">
        <f t="shared" si="0"/>
        <v/>
      </c>
      <c r="D41" s="9" t="str">
        <f t="shared" si="1"/>
        <v/>
      </c>
      <c r="E41" s="9" t="str">
        <f t="shared" si="2"/>
        <v/>
      </c>
      <c r="F41" s="9" t="str">
        <f t="shared" si="3"/>
        <v/>
      </c>
    </row>
    <row r="42" spans="1:6">
      <c r="A42" s="6"/>
      <c r="B42" s="8"/>
      <c r="C42" s="9" t="str">
        <f t="shared" si="0"/>
        <v/>
      </c>
      <c r="D42" s="9" t="str">
        <f t="shared" si="1"/>
        <v/>
      </c>
      <c r="E42" s="9" t="str">
        <f t="shared" si="2"/>
        <v/>
      </c>
      <c r="F42" s="9" t="str">
        <f t="shared" si="3"/>
        <v/>
      </c>
    </row>
    <row r="43" spans="1:6">
      <c r="A43" s="6"/>
      <c r="B43" s="8"/>
      <c r="C43" s="9" t="str">
        <f t="shared" si="0"/>
        <v/>
      </c>
      <c r="D43" s="9" t="str">
        <f t="shared" si="1"/>
        <v/>
      </c>
      <c r="E43" s="9" t="str">
        <f t="shared" si="2"/>
        <v/>
      </c>
      <c r="F43" s="9" t="str">
        <f t="shared" si="3"/>
        <v/>
      </c>
    </row>
    <row r="44" spans="1:6" ht="21.75" customHeight="1">
      <c r="A44" s="1" t="s">
        <v>22</v>
      </c>
      <c r="B44" s="1"/>
      <c r="C44" s="1"/>
      <c r="D44" s="1"/>
      <c r="E44" s="1"/>
      <c r="F44" s="10">
        <f>SUM(F36:F43)</f>
        <v>2149.4949494949497</v>
      </c>
    </row>
    <row r="46" spans="1:6" ht="15" customHeight="1">
      <c r="A46" s="3" t="s">
        <v>23</v>
      </c>
      <c r="B46" s="3"/>
      <c r="C46" s="3"/>
      <c r="D46" s="3"/>
      <c r="E46" s="3"/>
      <c r="F46" s="3"/>
    </row>
    <row r="47" spans="1:6" ht="15" customHeight="1">
      <c r="A47" s="3" t="s">
        <v>24</v>
      </c>
      <c r="B47" s="3"/>
      <c r="C47" s="3"/>
      <c r="D47" s="3"/>
      <c r="E47" s="3"/>
      <c r="F47" s="3"/>
    </row>
  </sheetData>
  <mergeCells count="8">
    <mergeCell ref="A44:E44"/>
    <mergeCell ref="A46:F46"/>
    <mergeCell ref="A47:F47"/>
    <mergeCell ref="A1:F1"/>
    <mergeCell ref="A2:F2"/>
    <mergeCell ref="A4:D4"/>
    <mergeCell ref="A32:D32"/>
    <mergeCell ref="A34:F34"/>
  </mergeCells>
  <conditionalFormatting sqref="C6:C30">
    <cfRule type="dataBar" priority="2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{7A3E6682-EF69-4BD0-B355-53B34FBA88E3}</x14:id>
        </ext>
      </extLst>
    </cfRule>
  </conditionalFormatting>
  <conditionalFormatting sqref="C36:C43">
    <cfRule type="dataBar" priority="4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{A2A0E8F4-BC28-47F4-A0C8-AF3A25303E4D}</x14:id>
        </ext>
      </extLst>
    </cfRule>
  </conditionalFormatting>
  <conditionalFormatting sqref="D6:D16 D18:D30">
    <cfRule type="dataBar" priority="3">
      <dataBar>
        <cfvo type="num" val="0"/>
        <cfvo type="max"/>
        <color rgb="FF70AD47"/>
      </dataBar>
      <extLst>
        <ext xmlns:x14="http://schemas.microsoft.com/office/spreadsheetml/2009/9/main" uri="{B025F937-C7B1-47D3-B67F-A62EFF666E3E}">
          <x14:id>{D0477F8D-DF88-4733-9FCF-5E517240E9A4}</x14:id>
        </ext>
      </extLst>
    </cfRule>
  </conditionalFormatting>
  <conditionalFormatting sqref="D36:D43">
    <cfRule type="dataBar" priority="5">
      <dataBar>
        <cfvo type="num" val="0"/>
        <cfvo type="max"/>
        <color rgb="FF70AD47"/>
      </dataBar>
      <extLst>
        <ext xmlns:x14="http://schemas.microsoft.com/office/spreadsheetml/2009/9/main" uri="{B025F937-C7B1-47D3-B67F-A62EFF666E3E}">
          <x14:id>{918C646A-358E-4EE9-83FB-B19827D6572E}</x14:id>
        </ext>
      </extLst>
    </cfRule>
  </conditionalFormatting>
  <conditionalFormatting sqref="E36:E43">
    <cfRule type="dataBar" priority="6">
      <dataBar>
        <cfvo type="num" val="0"/>
        <cfvo type="max"/>
        <color rgb="FF4BACC6"/>
      </dataBar>
      <extLst>
        <ext xmlns:x14="http://schemas.microsoft.com/office/spreadsheetml/2009/9/main" uri="{B025F937-C7B1-47D3-B67F-A62EFF666E3E}">
          <x14:id>{28CAB858-7DBC-43D4-AD87-94BAD5621F23}</x14:id>
        </ext>
      </extLst>
    </cfRule>
  </conditionalFormatting>
  <conditionalFormatting sqref="F36:F43">
    <cfRule type="dataBar" priority="7">
      <dataBar>
        <cfvo type="num" val="0"/>
        <cfvo type="max"/>
        <color rgb="FF8064A2"/>
      </dataBar>
      <extLst>
        <ext xmlns:x14="http://schemas.microsoft.com/office/spreadsheetml/2009/9/main" uri="{B025F937-C7B1-47D3-B67F-A62EFF666E3E}">
          <x14:id>{5E3C3790-9F60-406C-B29F-AA7430C0E7A4}</x14:id>
        </ext>
      </extLst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3E6682-EF69-4BD0-B355-53B34FBA88E3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C6:C30</xm:sqref>
        </x14:conditionalFormatting>
        <x14:conditionalFormatting xmlns:xm="http://schemas.microsoft.com/office/excel/2006/main">
          <x14:cfRule type="dataBar" id="{A2A0E8F4-BC28-47F4-A0C8-AF3A25303E4D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C36:C43</xm:sqref>
        </x14:conditionalFormatting>
        <x14:conditionalFormatting xmlns:xm="http://schemas.microsoft.com/office/excel/2006/main">
          <x14:cfRule type="dataBar" id="{D0477F8D-DF88-4733-9FCF-5E517240E9A4}">
            <x14:dataBar axisPosition="none">
              <x14:cfvo type="num">
                <xm:f>0</xm:f>
              </x14:cfvo>
              <x14:cfvo type="max"/>
              <x14:negativeFillColor rgb="FF70AD47"/>
            </x14:dataBar>
          </x14:cfRule>
          <xm:sqref>D6:D16 D18:D30</xm:sqref>
        </x14:conditionalFormatting>
        <x14:conditionalFormatting xmlns:xm="http://schemas.microsoft.com/office/excel/2006/main">
          <x14:cfRule type="dataBar" id="{918C646A-358E-4EE9-83FB-B19827D6572E}">
            <x14:dataBar axisPosition="none">
              <x14:cfvo type="num">
                <xm:f>0</xm:f>
              </x14:cfvo>
              <x14:cfvo type="max"/>
              <x14:negativeFillColor rgb="FF70AD47"/>
            </x14:dataBar>
          </x14:cfRule>
          <xm:sqref>D36:D43</xm:sqref>
        </x14:conditionalFormatting>
        <x14:conditionalFormatting xmlns:xm="http://schemas.microsoft.com/office/excel/2006/main">
          <x14:cfRule type="dataBar" id="{28CAB858-7DBC-43D4-AD87-94BAD5621F23}">
            <x14:dataBar axisPosition="none">
              <x14:cfvo type="num">
                <xm:f>0</xm:f>
              </x14:cfvo>
              <x14:cfvo type="max"/>
              <x14:negativeFillColor rgb="FF4BACC6"/>
            </x14:dataBar>
          </x14:cfRule>
          <xm:sqref>E36:E43</xm:sqref>
        </x14:conditionalFormatting>
        <x14:conditionalFormatting xmlns:xm="http://schemas.microsoft.com/office/excel/2006/main">
          <x14:cfRule type="dataBar" id="{5E3C3790-9F60-406C-B29F-AA7430C0E7A4}">
            <x14:dataBar axisPosition="none">
              <x14:cfvo type="num">
                <xm:f>0</xm:f>
              </x14:cfvo>
              <x14:cfvo type="max"/>
              <x14:negativeFillColor rgb="FF8064A2"/>
            </x14:dataBar>
          </x14:cfRule>
          <xm:sqref>F36:F43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תכנון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Zvi Nedivi</cp:lastModifiedBy>
  <cp:revision>0</cp:revision>
  <dcterms:created xsi:type="dcterms:W3CDTF">2026-08-13T05:57:08Z</dcterms:created>
  <dcterms:modified xsi:type="dcterms:W3CDTF">2026-08-13T06:04:11Z</dcterms:modified>
  <dc:language>en-US</dc:language>
</cp:coreProperties>
</file>